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меню требование\"/>
    </mc:Choice>
  </mc:AlternateContent>
  <xr:revisionPtr revIDLastSave="0" documentId="13_ncr:1_{AA6FC2F0-588A-4A4F-AAE1-8042194B3DA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" i="1"/>
  <c r="F3" i="1"/>
  <c r="J39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" i="1"/>
  <c r="H32" i="1" l="1"/>
  <c r="H33" i="1"/>
  <c r="H34" i="1"/>
  <c r="H35" i="1"/>
  <c r="H36" i="1"/>
  <c r="H37" i="1"/>
  <c r="H38" i="1"/>
  <c r="I38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5" i="1"/>
  <c r="J38" i="1" l="1"/>
  <c r="J4" i="1" l="1"/>
  <c r="K32" i="1"/>
  <c r="I3" i="1"/>
  <c r="J3" i="1"/>
</calcChain>
</file>

<file path=xl/sharedStrings.xml><?xml version="1.0" encoding="utf-8"?>
<sst xmlns="http://schemas.openxmlformats.org/spreadsheetml/2006/main" count="84" uniqueCount="53">
  <si>
    <t>№</t>
  </si>
  <si>
    <t>макароны</t>
  </si>
  <si>
    <t>кг</t>
  </si>
  <si>
    <t>л</t>
  </si>
  <si>
    <t>крупа перловая</t>
  </si>
  <si>
    <t>крупа ячневая</t>
  </si>
  <si>
    <t>пряники</t>
  </si>
  <si>
    <t>свекла</t>
  </si>
  <si>
    <t>капуста</t>
  </si>
  <si>
    <t>сухофрукты</t>
  </si>
  <si>
    <t>изюм</t>
  </si>
  <si>
    <t>гречка</t>
  </si>
  <si>
    <t>сахар</t>
  </si>
  <si>
    <t>крупа пшеничная</t>
  </si>
  <si>
    <t>фасоль</t>
  </si>
  <si>
    <t>молоко</t>
  </si>
  <si>
    <t>картофель</t>
  </si>
  <si>
    <t>лук</t>
  </si>
  <si>
    <t>морковь</t>
  </si>
  <si>
    <t>соль</t>
  </si>
  <si>
    <t>томат</t>
  </si>
  <si>
    <t>яблоки</t>
  </si>
  <si>
    <t>рис</t>
  </si>
  <si>
    <t>зеленый горошек</t>
  </si>
  <si>
    <t>б</t>
  </si>
  <si>
    <t>огурцы сол.</t>
  </si>
  <si>
    <t>зефир</t>
  </si>
  <si>
    <t>конфеты</t>
  </si>
  <si>
    <t>мясо</t>
  </si>
  <si>
    <t>ед. измер</t>
  </si>
  <si>
    <t>сумма</t>
  </si>
  <si>
    <t>кол-во</t>
  </si>
  <si>
    <t>цена</t>
  </si>
  <si>
    <t>расход на общее кол-во  учеников</t>
  </si>
  <si>
    <t>остаток продуктов (кг)</t>
  </si>
  <si>
    <t>Итог:</t>
  </si>
  <si>
    <t xml:space="preserve">сумма </t>
  </si>
  <si>
    <t>чурек</t>
  </si>
  <si>
    <t xml:space="preserve">Наименование  </t>
  </si>
  <si>
    <t>горох</t>
  </si>
  <si>
    <t>яйца</t>
  </si>
  <si>
    <t>вафли</t>
  </si>
  <si>
    <t>спагетти</t>
  </si>
  <si>
    <t>шт</t>
  </si>
  <si>
    <t>масло растит</t>
  </si>
  <si>
    <t>масло сливоч.</t>
  </si>
  <si>
    <t>перец</t>
  </si>
  <si>
    <t>п</t>
  </si>
  <si>
    <t>помидоры</t>
  </si>
  <si>
    <t>рыба</t>
  </si>
  <si>
    <t>грудка курин</t>
  </si>
  <si>
    <t>общая сумма ( 79 учеников)</t>
  </si>
  <si>
    <t>Меню-требование на выдачу продуктов питания МКОУ "Ямансуйская СОШ" на 7 сентября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</si>
</sst>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_р_."/>
    <numFmt numFmtId="166" formatCode="#,##0\ &quot;₽&quot;"/>
    <numFmt numFmtId="167" formatCode="0.00000"/>
    <numFmt numFmtId="168" formatCode="#,##0.0000\ &quot;₽&quot;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165" fontId="1" fillId="0" borderId="0" xfId="0" applyNumberFormat="1" applyFont="1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0" fontId="4" fillId="0" borderId="0" xfId="0" applyFont="1" applyAlignment="1"/>
    <xf numFmtId="0" fontId="4" fillId="0" borderId="1" xfId="0" applyFont="1" applyBorder="1"/>
    <xf numFmtId="164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65" fontId="4" fillId="0" borderId="2" xfId="0" applyNumberFormat="1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/>
    <xf numFmtId="1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166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/>
    <xf numFmtId="2" fontId="4" fillId="0" borderId="2" xfId="0" applyNumberFormat="1" applyFont="1" applyBorder="1" applyAlignment="1">
      <alignment wrapText="1"/>
    </xf>
    <xf numFmtId="167" fontId="4" fillId="0" borderId="2" xfId="0" applyNumberFormat="1" applyFont="1" applyBorder="1" applyAlignment="1">
      <alignment wrapText="1"/>
    </xf>
    <xf numFmtId="168" fontId="4" fillId="0" borderId="2" xfId="0" applyNumberFormat="1" applyFont="1" applyBorder="1" applyAlignment="1">
      <alignment wrapText="1"/>
    </xf>
    <xf numFmtId="166" fontId="4" fillId="0" borderId="3" xfId="0" applyNumberFormat="1" applyFont="1" applyBorder="1" applyAlignment="1">
      <alignment vertical="top" wrapText="1"/>
    </xf>
    <xf numFmtId="166" fontId="4" fillId="0" borderId="2" xfId="0" applyNumberFormat="1" applyFont="1" applyBorder="1" applyAlignment="1">
      <alignment vertical="top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view="pageBreakPreview" zoomScale="60" zoomScaleNormal="66" workbookViewId="0">
      <selection activeCell="J40" sqref="J40"/>
    </sheetView>
  </sheetViews>
  <sheetFormatPr defaultRowHeight="15" x14ac:dyDescent="0.25"/>
  <cols>
    <col min="1" max="1" width="8.140625" customWidth="1"/>
    <col min="2" max="2" width="41.28515625" customWidth="1"/>
    <col min="3" max="3" width="10.140625" customWidth="1"/>
    <col min="4" max="4" width="23.5703125" customWidth="1"/>
    <col min="5" max="5" width="19.42578125" customWidth="1"/>
    <col min="6" max="6" width="25.28515625" customWidth="1"/>
    <col min="7" max="7" width="23.7109375" customWidth="1"/>
    <col min="8" max="8" width="31" style="4" customWidth="1"/>
    <col min="9" max="9" width="24.7109375" customWidth="1"/>
    <col min="10" max="10" width="29.42578125" customWidth="1"/>
    <col min="11" max="11" width="1" customWidth="1"/>
  </cols>
  <sheetData>
    <row r="1" spans="1:13" s="7" customFormat="1" ht="128.25" customHeight="1" thickBot="1" x14ac:dyDescent="0.55000000000000004">
      <c r="A1" s="30" t="s">
        <v>52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5" customFormat="1" ht="185.25" customHeight="1" thickBot="1" x14ac:dyDescent="0.3">
      <c r="A2" s="14" t="s">
        <v>0</v>
      </c>
      <c r="B2" s="14" t="s">
        <v>38</v>
      </c>
      <c r="C2" s="23" t="s">
        <v>29</v>
      </c>
      <c r="D2" s="16" t="s">
        <v>31</v>
      </c>
      <c r="E2" s="10" t="s">
        <v>32</v>
      </c>
      <c r="F2" s="11" t="s">
        <v>30</v>
      </c>
      <c r="G2" s="11" t="s">
        <v>33</v>
      </c>
      <c r="H2" s="12" t="s">
        <v>51</v>
      </c>
      <c r="I2" s="10" t="s">
        <v>34</v>
      </c>
      <c r="J2" s="11" t="s">
        <v>36</v>
      </c>
      <c r="K2" s="11"/>
    </row>
    <row r="3" spans="1:13" s="8" customFormat="1" ht="56.25" customHeight="1" thickBot="1" x14ac:dyDescent="0.55000000000000004">
      <c r="A3" s="17">
        <v>1</v>
      </c>
      <c r="B3" s="17" t="s">
        <v>12</v>
      </c>
      <c r="C3" s="17" t="s">
        <v>2</v>
      </c>
      <c r="D3" s="20">
        <v>13.32</v>
      </c>
      <c r="E3" s="18">
        <v>60</v>
      </c>
      <c r="F3" s="21">
        <f>E3*D3</f>
        <v>799.2</v>
      </c>
      <c r="G3" s="26">
        <v>1.0269999999999999</v>
      </c>
      <c r="H3" s="27">
        <f>G3*E3</f>
        <v>61.62</v>
      </c>
      <c r="I3" s="26">
        <f t="shared" ref="I3:I38" si="0">D3-G3</f>
        <v>12.293000000000001</v>
      </c>
      <c r="J3" s="21">
        <f t="shared" ref="J3:J38" si="1">F3-H3</f>
        <v>737.58</v>
      </c>
      <c r="K3" s="19"/>
    </row>
    <row r="4" spans="1:13" s="8" customFormat="1" ht="53.25" customHeight="1" thickBot="1" x14ac:dyDescent="0.55000000000000004">
      <c r="A4" s="17">
        <v>2</v>
      </c>
      <c r="B4" s="17" t="s">
        <v>22</v>
      </c>
      <c r="C4" s="17" t="s">
        <v>2</v>
      </c>
      <c r="D4" s="20">
        <v>10.576000000000001</v>
      </c>
      <c r="E4" s="18">
        <v>55</v>
      </c>
      <c r="F4" s="21">
        <f>E4*D4</f>
        <v>581.68000000000006</v>
      </c>
      <c r="G4" s="26"/>
      <c r="H4" s="27">
        <f t="shared" ref="H4:H31" si="2">G4*E4</f>
        <v>0</v>
      </c>
      <c r="I4" s="26">
        <f t="shared" si="0"/>
        <v>10.576000000000001</v>
      </c>
      <c r="J4" s="21">
        <f t="shared" si="1"/>
        <v>581.68000000000006</v>
      </c>
      <c r="K4" s="17"/>
    </row>
    <row r="5" spans="1:13" s="8" customFormat="1" ht="53.25" customHeight="1" thickBot="1" x14ac:dyDescent="0.55000000000000004">
      <c r="A5" s="17">
        <v>3</v>
      </c>
      <c r="B5" s="17" t="s">
        <v>11</v>
      </c>
      <c r="C5" s="17" t="s">
        <v>2</v>
      </c>
      <c r="D5" s="20">
        <v>7.077</v>
      </c>
      <c r="E5" s="18">
        <v>90</v>
      </c>
      <c r="F5" s="21">
        <f t="shared" ref="F5:F38" si="3">E5*D5</f>
        <v>636.92999999999995</v>
      </c>
      <c r="G5" s="26"/>
      <c r="H5" s="27">
        <f>G5*E5</f>
        <v>0</v>
      </c>
      <c r="I5" s="26">
        <f>D5-G5</f>
        <v>7.077</v>
      </c>
      <c r="J5" s="21">
        <f>F5-H5</f>
        <v>636.92999999999995</v>
      </c>
      <c r="K5" s="17"/>
    </row>
    <row r="6" spans="1:13" s="8" customFormat="1" ht="47.25" customHeight="1" thickBot="1" x14ac:dyDescent="0.55000000000000004">
      <c r="A6" s="17">
        <v>4</v>
      </c>
      <c r="B6" s="17" t="s">
        <v>13</v>
      </c>
      <c r="C6" s="17" t="s">
        <v>2</v>
      </c>
      <c r="D6" s="20">
        <v>2.35</v>
      </c>
      <c r="E6" s="18">
        <v>45</v>
      </c>
      <c r="F6" s="21">
        <f t="shared" si="3"/>
        <v>105.75</v>
      </c>
      <c r="G6" s="26"/>
      <c r="H6" s="27">
        <f t="shared" si="2"/>
        <v>0</v>
      </c>
      <c r="I6" s="26">
        <f t="shared" si="0"/>
        <v>2.35</v>
      </c>
      <c r="J6" s="21">
        <f t="shared" si="1"/>
        <v>105.75</v>
      </c>
      <c r="K6" s="17"/>
    </row>
    <row r="7" spans="1:13" s="8" customFormat="1" ht="52.5" customHeight="1" thickBot="1" x14ac:dyDescent="0.55000000000000004">
      <c r="A7" s="17">
        <v>5</v>
      </c>
      <c r="B7" s="17" t="s">
        <v>5</v>
      </c>
      <c r="C7" s="17" t="s">
        <v>2</v>
      </c>
      <c r="D7" s="20">
        <v>3</v>
      </c>
      <c r="E7" s="18">
        <v>40</v>
      </c>
      <c r="F7" s="21">
        <f t="shared" si="3"/>
        <v>120</v>
      </c>
      <c r="G7" s="26">
        <v>2.37</v>
      </c>
      <c r="H7" s="27">
        <f t="shared" si="2"/>
        <v>94.800000000000011</v>
      </c>
      <c r="I7" s="26">
        <f t="shared" si="0"/>
        <v>0.62999999999999989</v>
      </c>
      <c r="J7" s="21">
        <f t="shared" si="1"/>
        <v>25.199999999999989</v>
      </c>
      <c r="K7" s="17"/>
    </row>
    <row r="8" spans="1:13" s="8" customFormat="1" ht="54.75" customHeight="1" thickBot="1" x14ac:dyDescent="0.55000000000000004">
      <c r="A8" s="17">
        <v>6</v>
      </c>
      <c r="B8" s="17" t="s">
        <v>4</v>
      </c>
      <c r="C8" s="17" t="s">
        <v>2</v>
      </c>
      <c r="D8" s="20">
        <v>3</v>
      </c>
      <c r="E8" s="18">
        <v>40</v>
      </c>
      <c r="F8" s="21">
        <f t="shared" si="3"/>
        <v>120</v>
      </c>
      <c r="G8" s="26">
        <v>2.37</v>
      </c>
      <c r="H8" s="27">
        <f t="shared" si="2"/>
        <v>94.800000000000011</v>
      </c>
      <c r="I8" s="26">
        <f t="shared" si="0"/>
        <v>0.62999999999999989</v>
      </c>
      <c r="J8" s="21">
        <f t="shared" si="1"/>
        <v>25.199999999999989</v>
      </c>
      <c r="K8" s="17"/>
    </row>
    <row r="9" spans="1:13" s="8" customFormat="1" ht="54.75" customHeight="1" thickBot="1" x14ac:dyDescent="0.55000000000000004">
      <c r="A9" s="17">
        <v>7</v>
      </c>
      <c r="B9" s="17" t="s">
        <v>14</v>
      </c>
      <c r="C9" s="17" t="s">
        <v>2</v>
      </c>
      <c r="D9" s="20">
        <v>5</v>
      </c>
      <c r="E9" s="18">
        <v>160</v>
      </c>
      <c r="F9" s="21">
        <f t="shared" si="3"/>
        <v>800</v>
      </c>
      <c r="G9" s="26"/>
      <c r="H9" s="27">
        <f t="shared" si="2"/>
        <v>0</v>
      </c>
      <c r="I9" s="26">
        <f t="shared" si="0"/>
        <v>5</v>
      </c>
      <c r="J9" s="21">
        <f t="shared" si="1"/>
        <v>800</v>
      </c>
      <c r="K9" s="17"/>
    </row>
    <row r="10" spans="1:13" s="8" customFormat="1" ht="47.25" customHeight="1" thickBot="1" x14ac:dyDescent="0.55000000000000004">
      <c r="A10" s="17">
        <v>8</v>
      </c>
      <c r="B10" s="17" t="s">
        <v>39</v>
      </c>
      <c r="C10" s="17" t="s">
        <v>2</v>
      </c>
      <c r="D10" s="20">
        <v>3.23</v>
      </c>
      <c r="E10" s="18">
        <v>45</v>
      </c>
      <c r="F10" s="21">
        <f t="shared" si="3"/>
        <v>145.35</v>
      </c>
      <c r="G10" s="26"/>
      <c r="H10" s="27">
        <f t="shared" si="2"/>
        <v>0</v>
      </c>
      <c r="I10" s="26">
        <f t="shared" si="0"/>
        <v>3.23</v>
      </c>
      <c r="J10" s="21">
        <f t="shared" si="1"/>
        <v>145.35</v>
      </c>
      <c r="K10" s="17"/>
    </row>
    <row r="11" spans="1:13" s="8" customFormat="1" ht="45.75" customHeight="1" thickBot="1" x14ac:dyDescent="0.55000000000000004">
      <c r="A11" s="17">
        <v>9</v>
      </c>
      <c r="B11" s="17" t="s">
        <v>42</v>
      </c>
      <c r="C11" s="17" t="s">
        <v>2</v>
      </c>
      <c r="D11" s="20">
        <v>12</v>
      </c>
      <c r="E11" s="18">
        <v>50</v>
      </c>
      <c r="F11" s="21">
        <f t="shared" si="3"/>
        <v>600</v>
      </c>
      <c r="G11" s="26"/>
      <c r="H11" s="27">
        <f t="shared" si="2"/>
        <v>0</v>
      </c>
      <c r="I11" s="26">
        <f t="shared" si="0"/>
        <v>12</v>
      </c>
      <c r="J11" s="21">
        <f t="shared" si="1"/>
        <v>600</v>
      </c>
      <c r="K11" s="17"/>
    </row>
    <row r="12" spans="1:13" s="8" customFormat="1" ht="48.75" customHeight="1" thickBot="1" x14ac:dyDescent="0.55000000000000004">
      <c r="A12" s="17">
        <v>10</v>
      </c>
      <c r="B12" s="17" t="s">
        <v>1</v>
      </c>
      <c r="C12" s="17" t="s">
        <v>2</v>
      </c>
      <c r="D12" s="20">
        <v>4.1770000000000005</v>
      </c>
      <c r="E12" s="18">
        <v>45</v>
      </c>
      <c r="F12" s="21">
        <f t="shared" si="3"/>
        <v>187.96500000000003</v>
      </c>
      <c r="G12" s="26"/>
      <c r="H12" s="27">
        <f t="shared" si="2"/>
        <v>0</v>
      </c>
      <c r="I12" s="26">
        <f t="shared" si="0"/>
        <v>4.1770000000000005</v>
      </c>
      <c r="J12" s="21">
        <f t="shared" si="1"/>
        <v>187.96500000000003</v>
      </c>
      <c r="K12" s="17"/>
    </row>
    <row r="13" spans="1:13" s="8" customFormat="1" ht="48.75" customHeight="1" thickBot="1" x14ac:dyDescent="0.55000000000000004">
      <c r="A13" s="17">
        <v>11</v>
      </c>
      <c r="B13" s="17" t="s">
        <v>40</v>
      </c>
      <c r="C13" s="17" t="s">
        <v>43</v>
      </c>
      <c r="D13" s="20">
        <v>22</v>
      </c>
      <c r="E13" s="25">
        <v>5.5</v>
      </c>
      <c r="F13" s="21">
        <f t="shared" si="3"/>
        <v>121</v>
      </c>
      <c r="G13" s="26"/>
      <c r="H13" s="27">
        <f t="shared" si="2"/>
        <v>0</v>
      </c>
      <c r="I13" s="26">
        <f t="shared" si="0"/>
        <v>22</v>
      </c>
      <c r="J13" s="21">
        <f t="shared" si="1"/>
        <v>121</v>
      </c>
      <c r="K13" s="17"/>
    </row>
    <row r="14" spans="1:13" s="8" customFormat="1" ht="48.75" customHeight="1" thickBot="1" x14ac:dyDescent="0.55000000000000004">
      <c r="A14" s="17">
        <v>12</v>
      </c>
      <c r="B14" s="17" t="s">
        <v>10</v>
      </c>
      <c r="C14" s="17" t="s">
        <v>2</v>
      </c>
      <c r="D14" s="20">
        <v>4.47</v>
      </c>
      <c r="E14" s="18">
        <v>300</v>
      </c>
      <c r="F14" s="21">
        <f t="shared" si="3"/>
        <v>1341</v>
      </c>
      <c r="G14" s="26"/>
      <c r="H14" s="27">
        <f t="shared" si="2"/>
        <v>0</v>
      </c>
      <c r="I14" s="26">
        <f t="shared" si="0"/>
        <v>4.47</v>
      </c>
      <c r="J14" s="21">
        <f t="shared" si="1"/>
        <v>1341</v>
      </c>
      <c r="K14" s="17"/>
    </row>
    <row r="15" spans="1:13" s="8" customFormat="1" ht="47.25" customHeight="1" thickBot="1" x14ac:dyDescent="0.55000000000000004">
      <c r="A15" s="17">
        <v>13</v>
      </c>
      <c r="B15" s="17" t="s">
        <v>9</v>
      </c>
      <c r="C15" s="17" t="s">
        <v>2</v>
      </c>
      <c r="D15" s="20">
        <v>11.842000000000001</v>
      </c>
      <c r="E15" s="18">
        <v>200</v>
      </c>
      <c r="F15" s="21">
        <f t="shared" si="3"/>
        <v>2368.4</v>
      </c>
      <c r="G15" s="26">
        <v>1.58</v>
      </c>
      <c r="H15" s="27">
        <f t="shared" si="2"/>
        <v>316</v>
      </c>
      <c r="I15" s="26">
        <f t="shared" si="0"/>
        <v>10.262</v>
      </c>
      <c r="J15" s="21">
        <f t="shared" si="1"/>
        <v>2052.4</v>
      </c>
      <c r="K15" s="17"/>
    </row>
    <row r="16" spans="1:13" s="8" customFormat="1" ht="45.75" customHeight="1" thickBot="1" x14ac:dyDescent="0.55000000000000004">
      <c r="A16" s="17">
        <v>14</v>
      </c>
      <c r="B16" s="17" t="s">
        <v>19</v>
      </c>
      <c r="C16" s="17" t="s">
        <v>2</v>
      </c>
      <c r="D16" s="20">
        <v>3.556</v>
      </c>
      <c r="E16" s="18">
        <v>12</v>
      </c>
      <c r="F16" s="21">
        <f t="shared" si="3"/>
        <v>42.671999999999997</v>
      </c>
      <c r="G16" s="26">
        <v>0.23699999999999999</v>
      </c>
      <c r="H16" s="27">
        <f t="shared" si="2"/>
        <v>2.8439999999999999</v>
      </c>
      <c r="I16" s="26">
        <f t="shared" si="0"/>
        <v>3.319</v>
      </c>
      <c r="J16" s="21">
        <f t="shared" si="1"/>
        <v>39.827999999999996</v>
      </c>
      <c r="K16" s="17"/>
    </row>
    <row r="17" spans="1:11" s="8" customFormat="1" ht="45.75" customHeight="1" thickBot="1" x14ac:dyDescent="0.55000000000000004">
      <c r="A17" s="17">
        <v>15</v>
      </c>
      <c r="B17" s="17" t="s">
        <v>44</v>
      </c>
      <c r="C17" s="17" t="s">
        <v>3</v>
      </c>
      <c r="D17" s="20">
        <v>9.0839999999999996</v>
      </c>
      <c r="E17" s="18">
        <v>150</v>
      </c>
      <c r="F17" s="21">
        <f t="shared" si="3"/>
        <v>1362.6</v>
      </c>
      <c r="G17" s="26">
        <v>0.86899999999999999</v>
      </c>
      <c r="H17" s="27">
        <f t="shared" si="2"/>
        <v>130.35</v>
      </c>
      <c r="I17" s="26">
        <f t="shared" si="0"/>
        <v>8.2149999999999999</v>
      </c>
      <c r="J17" s="21">
        <f t="shared" si="1"/>
        <v>1232.25</v>
      </c>
      <c r="K17" s="17"/>
    </row>
    <row r="18" spans="1:11" s="8" customFormat="1" ht="45.75" customHeight="1" thickBot="1" x14ac:dyDescent="0.55000000000000004">
      <c r="A18" s="17">
        <v>16</v>
      </c>
      <c r="B18" s="17" t="s">
        <v>25</v>
      </c>
      <c r="C18" s="17" t="s">
        <v>2</v>
      </c>
      <c r="D18" s="20">
        <v>12</v>
      </c>
      <c r="E18" s="18">
        <v>74</v>
      </c>
      <c r="F18" s="21">
        <f t="shared" si="3"/>
        <v>888</v>
      </c>
      <c r="G18" s="26">
        <v>1.2350000000000001</v>
      </c>
      <c r="H18" s="27">
        <f t="shared" si="2"/>
        <v>91.39</v>
      </c>
      <c r="I18" s="26">
        <f t="shared" si="0"/>
        <v>10.765000000000001</v>
      </c>
      <c r="J18" s="21">
        <f t="shared" si="1"/>
        <v>796.61</v>
      </c>
      <c r="K18" s="17"/>
    </row>
    <row r="19" spans="1:11" s="8" customFormat="1" ht="45.75" customHeight="1" thickBot="1" x14ac:dyDescent="0.55000000000000004">
      <c r="A19" s="17">
        <v>17</v>
      </c>
      <c r="B19" s="17" t="s">
        <v>15</v>
      </c>
      <c r="C19" s="17" t="s">
        <v>3</v>
      </c>
      <c r="D19" s="20">
        <v>4</v>
      </c>
      <c r="E19" s="18">
        <v>85</v>
      </c>
      <c r="F19" s="21">
        <f t="shared" si="3"/>
        <v>340</v>
      </c>
      <c r="G19" s="26">
        <v>1.8959999999999999</v>
      </c>
      <c r="H19" s="27">
        <f t="shared" si="2"/>
        <v>161.16</v>
      </c>
      <c r="I19" s="26">
        <f t="shared" si="0"/>
        <v>2.1040000000000001</v>
      </c>
      <c r="J19" s="21">
        <f t="shared" si="1"/>
        <v>178.84</v>
      </c>
      <c r="K19" s="17"/>
    </row>
    <row r="20" spans="1:11" s="8" customFormat="1" ht="47.25" customHeight="1" thickBot="1" x14ac:dyDescent="0.55000000000000004">
      <c r="A20" s="17">
        <v>18</v>
      </c>
      <c r="B20" s="17" t="s">
        <v>45</v>
      </c>
      <c r="C20" s="17" t="s">
        <v>2</v>
      </c>
      <c r="D20" s="20">
        <v>5.2990000000000004</v>
      </c>
      <c r="E20" s="18">
        <v>630</v>
      </c>
      <c r="F20" s="21">
        <f t="shared" si="3"/>
        <v>3338.3700000000003</v>
      </c>
      <c r="G20" s="26">
        <v>1.1850000000000001</v>
      </c>
      <c r="H20" s="27">
        <f t="shared" si="2"/>
        <v>746.55000000000007</v>
      </c>
      <c r="I20" s="26">
        <f t="shared" si="0"/>
        <v>4.1140000000000008</v>
      </c>
      <c r="J20" s="21">
        <f t="shared" si="1"/>
        <v>2591.8200000000002</v>
      </c>
      <c r="K20" s="17"/>
    </row>
    <row r="21" spans="1:11" s="8" customFormat="1" ht="47.25" customHeight="1" thickBot="1" x14ac:dyDescent="0.55000000000000004">
      <c r="A21" s="17">
        <v>19</v>
      </c>
      <c r="B21" s="17" t="s">
        <v>20</v>
      </c>
      <c r="C21" s="17" t="s">
        <v>3</v>
      </c>
      <c r="D21" s="20">
        <v>1.7859999999999998</v>
      </c>
      <c r="E21" s="18">
        <v>150</v>
      </c>
      <c r="F21" s="21">
        <f t="shared" si="3"/>
        <v>267.89999999999998</v>
      </c>
      <c r="G21" s="26">
        <v>0.71099999999999997</v>
      </c>
      <c r="H21" s="27">
        <f t="shared" si="2"/>
        <v>106.64999999999999</v>
      </c>
      <c r="I21" s="26">
        <f t="shared" si="0"/>
        <v>1.0749999999999997</v>
      </c>
      <c r="J21" s="21">
        <f t="shared" si="1"/>
        <v>161.25</v>
      </c>
      <c r="K21" s="17"/>
    </row>
    <row r="22" spans="1:11" s="8" customFormat="1" ht="47.25" customHeight="1" thickBot="1" x14ac:dyDescent="0.55000000000000004">
      <c r="A22" s="17">
        <v>20</v>
      </c>
      <c r="B22" s="17" t="s">
        <v>23</v>
      </c>
      <c r="C22" s="17" t="s">
        <v>24</v>
      </c>
      <c r="D22" s="20">
        <v>5.2</v>
      </c>
      <c r="E22" s="18">
        <v>123.07692299999999</v>
      </c>
      <c r="F22" s="21">
        <f t="shared" si="3"/>
        <v>639.99999960000002</v>
      </c>
      <c r="G22" s="26"/>
      <c r="H22" s="27">
        <f t="shared" si="2"/>
        <v>0</v>
      </c>
      <c r="I22" s="26">
        <f t="shared" si="0"/>
        <v>5.2</v>
      </c>
      <c r="J22" s="21">
        <f t="shared" si="1"/>
        <v>639.99999960000002</v>
      </c>
      <c r="K22" s="17"/>
    </row>
    <row r="23" spans="1:11" s="8" customFormat="1" ht="47.25" customHeight="1" thickBot="1" x14ac:dyDescent="0.55000000000000004">
      <c r="A23" s="17">
        <v>21</v>
      </c>
      <c r="B23" s="17" t="s">
        <v>46</v>
      </c>
      <c r="C23" s="17" t="s">
        <v>47</v>
      </c>
      <c r="D23" s="20">
        <v>0.5</v>
      </c>
      <c r="E23" s="18">
        <v>500</v>
      </c>
      <c r="F23" s="21">
        <f t="shared" si="3"/>
        <v>250</v>
      </c>
      <c r="G23" s="26"/>
      <c r="H23" s="27">
        <f t="shared" si="2"/>
        <v>0</v>
      </c>
      <c r="I23" s="26">
        <f t="shared" si="0"/>
        <v>0.5</v>
      </c>
      <c r="J23" s="21">
        <f t="shared" si="1"/>
        <v>250</v>
      </c>
      <c r="K23" s="17"/>
    </row>
    <row r="24" spans="1:11" s="8" customFormat="1" ht="47.25" customHeight="1" thickBot="1" x14ac:dyDescent="0.55000000000000004">
      <c r="A24" s="17">
        <v>22</v>
      </c>
      <c r="B24" s="17" t="s">
        <v>16</v>
      </c>
      <c r="C24" s="17" t="s">
        <v>2</v>
      </c>
      <c r="D24" s="20">
        <v>32.799999999999997</v>
      </c>
      <c r="E24" s="18">
        <v>35</v>
      </c>
      <c r="F24" s="21">
        <f t="shared" si="3"/>
        <v>1148</v>
      </c>
      <c r="G24" s="26">
        <v>2.37</v>
      </c>
      <c r="H24" s="27">
        <f t="shared" si="2"/>
        <v>82.95</v>
      </c>
      <c r="I24" s="26">
        <f t="shared" si="0"/>
        <v>30.429999999999996</v>
      </c>
      <c r="J24" s="21">
        <f t="shared" si="1"/>
        <v>1065.05</v>
      </c>
      <c r="K24" s="17"/>
    </row>
    <row r="25" spans="1:11" s="8" customFormat="1" ht="47.25" customHeight="1" thickBot="1" x14ac:dyDescent="0.55000000000000004">
      <c r="A25" s="17">
        <v>23</v>
      </c>
      <c r="B25" s="17" t="s">
        <v>17</v>
      </c>
      <c r="C25" s="17" t="s">
        <v>2</v>
      </c>
      <c r="D25" s="20">
        <v>28.567999999999998</v>
      </c>
      <c r="E25" s="18">
        <v>25</v>
      </c>
      <c r="F25" s="21">
        <f t="shared" si="3"/>
        <v>714.19999999999993</v>
      </c>
      <c r="G25" s="26">
        <v>1.4219999999999999</v>
      </c>
      <c r="H25" s="27">
        <f t="shared" si="2"/>
        <v>35.549999999999997</v>
      </c>
      <c r="I25" s="26">
        <f t="shared" si="0"/>
        <v>27.145999999999997</v>
      </c>
      <c r="J25" s="21">
        <f t="shared" si="1"/>
        <v>678.65</v>
      </c>
      <c r="K25" s="17"/>
    </row>
    <row r="26" spans="1:11" s="8" customFormat="1" ht="43.5" customHeight="1" thickBot="1" x14ac:dyDescent="0.55000000000000004">
      <c r="A26" s="17">
        <v>24</v>
      </c>
      <c r="B26" s="17" t="s">
        <v>18</v>
      </c>
      <c r="C26" s="17" t="s">
        <v>2</v>
      </c>
      <c r="D26" s="20">
        <v>13.374000000000002</v>
      </c>
      <c r="E26" s="18">
        <v>35</v>
      </c>
      <c r="F26" s="21">
        <f t="shared" si="3"/>
        <v>468.09000000000009</v>
      </c>
      <c r="G26" s="26">
        <v>5.048</v>
      </c>
      <c r="H26" s="27">
        <f t="shared" si="2"/>
        <v>176.68</v>
      </c>
      <c r="I26" s="26">
        <f t="shared" si="0"/>
        <v>8.3260000000000023</v>
      </c>
      <c r="J26" s="21">
        <f t="shared" si="1"/>
        <v>291.41000000000008</v>
      </c>
      <c r="K26" s="17"/>
    </row>
    <row r="27" spans="1:11" s="8" customFormat="1" ht="45.75" customHeight="1" thickBot="1" x14ac:dyDescent="0.55000000000000004">
      <c r="A27" s="17">
        <v>25</v>
      </c>
      <c r="B27" s="17" t="s">
        <v>8</v>
      </c>
      <c r="C27" s="17" t="s">
        <v>2</v>
      </c>
      <c r="D27" s="20">
        <v>20.024999999999999</v>
      </c>
      <c r="E27" s="18">
        <v>30</v>
      </c>
      <c r="F27" s="21">
        <f t="shared" si="3"/>
        <v>600.75</v>
      </c>
      <c r="G27" s="26">
        <v>1.58</v>
      </c>
      <c r="H27" s="27">
        <f t="shared" si="2"/>
        <v>47.400000000000006</v>
      </c>
      <c r="I27" s="26">
        <f t="shared" si="0"/>
        <v>18.445</v>
      </c>
      <c r="J27" s="21">
        <f t="shared" si="1"/>
        <v>553.35</v>
      </c>
      <c r="K27" s="17"/>
    </row>
    <row r="28" spans="1:11" s="8" customFormat="1" ht="49.5" customHeight="1" thickBot="1" x14ac:dyDescent="0.55000000000000004">
      <c r="A28" s="17">
        <v>26</v>
      </c>
      <c r="B28" s="17" t="s">
        <v>7</v>
      </c>
      <c r="C28" s="17" t="s">
        <v>2</v>
      </c>
      <c r="D28" s="20">
        <v>5.26</v>
      </c>
      <c r="E28" s="18">
        <v>35</v>
      </c>
      <c r="F28" s="21">
        <f t="shared" si="3"/>
        <v>184.1</v>
      </c>
      <c r="G28" s="26"/>
      <c r="H28" s="27">
        <f t="shared" si="2"/>
        <v>0</v>
      </c>
      <c r="I28" s="26">
        <f t="shared" si="0"/>
        <v>5.26</v>
      </c>
      <c r="J28" s="21">
        <f t="shared" si="1"/>
        <v>184.1</v>
      </c>
      <c r="K28" s="17"/>
    </row>
    <row r="29" spans="1:11" s="8" customFormat="1" ht="49.5" customHeight="1" thickBot="1" x14ac:dyDescent="0.55000000000000004">
      <c r="A29" s="17">
        <v>27</v>
      </c>
      <c r="B29" s="17" t="s">
        <v>21</v>
      </c>
      <c r="C29" s="17" t="s">
        <v>2</v>
      </c>
      <c r="D29" s="20">
        <v>15.326000000000001</v>
      </c>
      <c r="E29" s="18">
        <v>90</v>
      </c>
      <c r="F29" s="21">
        <f t="shared" si="3"/>
        <v>1379.3400000000001</v>
      </c>
      <c r="G29" s="26"/>
      <c r="H29" s="27">
        <f t="shared" si="2"/>
        <v>0</v>
      </c>
      <c r="I29" s="26">
        <f t="shared" si="0"/>
        <v>15.326000000000001</v>
      </c>
      <c r="J29" s="21">
        <f t="shared" si="1"/>
        <v>1379.3400000000001</v>
      </c>
      <c r="K29" s="24"/>
    </row>
    <row r="30" spans="1:11" s="8" customFormat="1" ht="49.5" customHeight="1" thickBot="1" x14ac:dyDescent="0.55000000000000004">
      <c r="A30" s="17">
        <v>28</v>
      </c>
      <c r="B30" s="17" t="s">
        <v>48</v>
      </c>
      <c r="C30" s="17" t="s">
        <v>2</v>
      </c>
      <c r="D30" s="20">
        <v>25</v>
      </c>
      <c r="E30" s="18">
        <v>40</v>
      </c>
      <c r="F30" s="21">
        <f t="shared" si="3"/>
        <v>1000</v>
      </c>
      <c r="G30" s="26"/>
      <c r="H30" s="27">
        <f t="shared" si="2"/>
        <v>0</v>
      </c>
      <c r="I30" s="26">
        <f t="shared" si="0"/>
        <v>25</v>
      </c>
      <c r="J30" s="21">
        <f t="shared" si="1"/>
        <v>1000</v>
      </c>
      <c r="K30" s="24"/>
    </row>
    <row r="31" spans="1:11" s="8" customFormat="1" ht="49.5" customHeight="1" thickBot="1" x14ac:dyDescent="0.55000000000000004">
      <c r="A31" s="17">
        <v>29</v>
      </c>
      <c r="B31" s="17" t="s">
        <v>50</v>
      </c>
      <c r="C31" s="17" t="s">
        <v>2</v>
      </c>
      <c r="D31" s="20">
        <v>24.13</v>
      </c>
      <c r="E31" s="18">
        <v>250</v>
      </c>
      <c r="F31" s="21">
        <f t="shared" si="3"/>
        <v>6032.5</v>
      </c>
      <c r="G31" s="26">
        <v>3.95</v>
      </c>
      <c r="H31" s="27">
        <f t="shared" si="2"/>
        <v>987.5</v>
      </c>
      <c r="I31" s="26">
        <f t="shared" si="0"/>
        <v>20.18</v>
      </c>
      <c r="J31" s="21">
        <f t="shared" si="1"/>
        <v>5045</v>
      </c>
      <c r="K31" s="24"/>
    </row>
    <row r="32" spans="1:11" s="8" customFormat="1" ht="45.75" customHeight="1" thickBot="1" x14ac:dyDescent="0.55000000000000004">
      <c r="A32" s="17">
        <v>30</v>
      </c>
      <c r="B32" s="17" t="s">
        <v>49</v>
      </c>
      <c r="C32" s="17" t="s">
        <v>2</v>
      </c>
      <c r="D32" s="20">
        <v>11</v>
      </c>
      <c r="E32" s="18">
        <v>170</v>
      </c>
      <c r="F32" s="21">
        <f t="shared" si="3"/>
        <v>1870</v>
      </c>
      <c r="G32" s="26"/>
      <c r="H32" s="27">
        <f t="shared" ref="H32:H38" si="4">G32*E32</f>
        <v>0</v>
      </c>
      <c r="I32" s="26">
        <f t="shared" si="0"/>
        <v>11</v>
      </c>
      <c r="J32" s="21">
        <f t="shared" si="1"/>
        <v>1870</v>
      </c>
      <c r="K32" s="22" t="e">
        <f>#REF!-I32</f>
        <v>#REF!</v>
      </c>
    </row>
    <row r="33" spans="1:11" s="8" customFormat="1" ht="45.75" customHeight="1" thickBot="1" x14ac:dyDescent="0.55000000000000004">
      <c r="A33" s="17">
        <v>31</v>
      </c>
      <c r="B33" s="17" t="s">
        <v>27</v>
      </c>
      <c r="C33" s="17" t="s">
        <v>2</v>
      </c>
      <c r="D33" s="20">
        <v>3.42</v>
      </c>
      <c r="E33" s="18">
        <v>330</v>
      </c>
      <c r="F33" s="21">
        <f t="shared" si="3"/>
        <v>1128.5999999999999</v>
      </c>
      <c r="G33" s="26"/>
      <c r="H33" s="27">
        <f t="shared" si="4"/>
        <v>0</v>
      </c>
      <c r="I33" s="26">
        <f t="shared" si="0"/>
        <v>3.42</v>
      </c>
      <c r="J33" s="21">
        <f t="shared" si="1"/>
        <v>1128.5999999999999</v>
      </c>
      <c r="K33" s="17"/>
    </row>
    <row r="34" spans="1:11" s="8" customFormat="1" ht="49.5" customHeight="1" thickBot="1" x14ac:dyDescent="0.55000000000000004">
      <c r="A34" s="17">
        <v>32</v>
      </c>
      <c r="B34" s="17" t="s">
        <v>28</v>
      </c>
      <c r="C34" s="17" t="s">
        <v>2</v>
      </c>
      <c r="D34" s="20">
        <v>21.547999999999998</v>
      </c>
      <c r="E34" s="18">
        <v>360</v>
      </c>
      <c r="F34" s="21">
        <f t="shared" si="3"/>
        <v>7757.28</v>
      </c>
      <c r="G34" s="26">
        <v>3.2309999999999999</v>
      </c>
      <c r="H34" s="27">
        <f t="shared" si="4"/>
        <v>1163.1599999999999</v>
      </c>
      <c r="I34" s="26">
        <f t="shared" si="0"/>
        <v>18.317</v>
      </c>
      <c r="J34" s="21">
        <f t="shared" si="1"/>
        <v>6594.12</v>
      </c>
      <c r="K34" s="17"/>
    </row>
    <row r="35" spans="1:11" s="8" customFormat="1" ht="49.5" customHeight="1" thickBot="1" x14ac:dyDescent="0.55000000000000004">
      <c r="A35" s="17">
        <v>33</v>
      </c>
      <c r="B35" s="17" t="s">
        <v>26</v>
      </c>
      <c r="C35" s="17" t="s">
        <v>2</v>
      </c>
      <c r="D35" s="20">
        <v>7.5</v>
      </c>
      <c r="E35" s="18">
        <v>190</v>
      </c>
      <c r="F35" s="21">
        <f t="shared" si="3"/>
        <v>1425</v>
      </c>
      <c r="G35" s="26"/>
      <c r="H35" s="27">
        <f t="shared" si="4"/>
        <v>0</v>
      </c>
      <c r="I35" s="26">
        <f t="shared" si="0"/>
        <v>7.5</v>
      </c>
      <c r="J35" s="21">
        <f t="shared" si="1"/>
        <v>1425</v>
      </c>
      <c r="K35" s="17"/>
    </row>
    <row r="36" spans="1:11" s="8" customFormat="1" ht="36" thickBot="1" x14ac:dyDescent="0.55000000000000004">
      <c r="A36" s="17">
        <v>34</v>
      </c>
      <c r="B36" s="17" t="s">
        <v>41</v>
      </c>
      <c r="C36" s="17" t="s">
        <v>2</v>
      </c>
      <c r="D36" s="20">
        <v>5.9399999999999995</v>
      </c>
      <c r="E36" s="20">
        <v>190</v>
      </c>
      <c r="F36" s="21">
        <f t="shared" si="3"/>
        <v>1128.5999999999999</v>
      </c>
      <c r="G36" s="26">
        <v>2.37</v>
      </c>
      <c r="H36" s="27">
        <f t="shared" si="4"/>
        <v>450.3</v>
      </c>
      <c r="I36" s="26">
        <f t="shared" si="0"/>
        <v>3.5699999999999994</v>
      </c>
      <c r="J36" s="21">
        <f t="shared" si="1"/>
        <v>678.3</v>
      </c>
      <c r="K36" s="17"/>
    </row>
    <row r="37" spans="1:11" s="8" customFormat="1" ht="36" thickBot="1" x14ac:dyDescent="0.55000000000000004">
      <c r="A37" s="17">
        <v>35</v>
      </c>
      <c r="B37" s="17" t="s">
        <v>6</v>
      </c>
      <c r="C37" s="17" t="s">
        <v>2</v>
      </c>
      <c r="D37" s="20">
        <v>0.32600000000000007</v>
      </c>
      <c r="E37" s="20">
        <v>125</v>
      </c>
      <c r="F37" s="21">
        <f t="shared" si="3"/>
        <v>40.750000000000007</v>
      </c>
      <c r="G37" s="26"/>
      <c r="H37" s="27">
        <f t="shared" si="4"/>
        <v>0</v>
      </c>
      <c r="I37" s="26">
        <f t="shared" si="0"/>
        <v>0.32600000000000007</v>
      </c>
      <c r="J37" s="21">
        <f t="shared" si="1"/>
        <v>40.750000000000007</v>
      </c>
      <c r="K37" s="17"/>
    </row>
    <row r="38" spans="1:11" s="8" customFormat="1" ht="36" thickBot="1" x14ac:dyDescent="0.55000000000000004">
      <c r="A38" s="17">
        <v>36</v>
      </c>
      <c r="B38" s="17" t="s">
        <v>37</v>
      </c>
      <c r="C38" s="17" t="s">
        <v>2</v>
      </c>
      <c r="D38" s="20">
        <v>13.099999999999902</v>
      </c>
      <c r="E38" s="20">
        <v>44</v>
      </c>
      <c r="F38" s="21">
        <f t="shared" si="3"/>
        <v>576.39999999999566</v>
      </c>
      <c r="G38" s="19">
        <v>1.58</v>
      </c>
      <c r="H38" s="27">
        <f t="shared" si="4"/>
        <v>69.52000000000001</v>
      </c>
      <c r="I38" s="20">
        <f t="shared" si="0"/>
        <v>11.519999999999902</v>
      </c>
      <c r="J38" s="21">
        <f t="shared" si="1"/>
        <v>506.87999999999568</v>
      </c>
      <c r="K38" s="17"/>
    </row>
    <row r="39" spans="1:11" s="7" customFormat="1" ht="36" thickBot="1" x14ac:dyDescent="0.55000000000000004">
      <c r="A39" s="9"/>
      <c r="B39" s="9" t="s">
        <v>35</v>
      </c>
      <c r="C39" s="9"/>
      <c r="D39" s="9"/>
      <c r="E39" s="10"/>
      <c r="F39" s="28">
        <v>40510</v>
      </c>
      <c r="G39" s="11"/>
      <c r="H39" s="22">
        <v>4819</v>
      </c>
      <c r="I39" s="10"/>
      <c r="J39" s="29">
        <f>F39-H39</f>
        <v>35691</v>
      </c>
      <c r="K39" s="9"/>
    </row>
    <row r="40" spans="1:11" s="7" customFormat="1" ht="36" thickBot="1" x14ac:dyDescent="0.55000000000000004">
      <c r="A40" s="9"/>
      <c r="B40" s="9"/>
      <c r="C40" s="9"/>
      <c r="D40" s="9"/>
      <c r="E40" s="10"/>
      <c r="F40" s="13"/>
      <c r="G40" s="11"/>
      <c r="H40" s="12"/>
      <c r="I40" s="10"/>
      <c r="J40" s="11"/>
      <c r="K40" s="9"/>
    </row>
    <row r="41" spans="1:11" s="2" customFormat="1" ht="23.25" x14ac:dyDescent="0.35">
      <c r="A41" s="5"/>
      <c r="B41" s="5"/>
      <c r="C41" s="5"/>
      <c r="D41" s="5"/>
      <c r="E41" s="5"/>
      <c r="F41" s="5"/>
      <c r="G41" s="5"/>
      <c r="H41" s="6"/>
      <c r="I41" s="5"/>
      <c r="J41" s="5"/>
    </row>
    <row r="42" spans="1:11" ht="18.75" x14ac:dyDescent="0.3">
      <c r="A42" s="1"/>
      <c r="B42" s="1"/>
      <c r="C42" s="1"/>
      <c r="D42" s="1"/>
      <c r="E42" s="1"/>
      <c r="F42" s="1"/>
      <c r="G42" s="1"/>
      <c r="H42" s="3"/>
      <c r="I42" s="1"/>
      <c r="J42" s="1"/>
    </row>
  </sheetData>
  <mergeCells count="1">
    <mergeCell ref="A1:M1"/>
  </mergeCells>
  <pageMargins left="0.51181102362204722" right="0.51181102362204722" top="0.35433070866141736" bottom="0.15748031496062992" header="0.31496062992125984" footer="0.31496062992125984"/>
  <pageSetup paperSize="9" scale="3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2021-09-17T09:23:42Z</cp:lastPrinted>
  <dcterms:created xsi:type="dcterms:W3CDTF">2015-01-26T13:48:20Z</dcterms:created>
  <dcterms:modified xsi:type="dcterms:W3CDTF">2021-09-17T09:23:46Z</dcterms:modified>
</cp:coreProperties>
</file>